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15_Nákup_pneumatik_2025\"/>
    </mc:Choice>
  </mc:AlternateContent>
  <xr:revisionPtr revIDLastSave="0" documentId="13_ncr:1_{FA88FF56-2735-4160-AE44-0CABABB07D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neu - část 2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0" l="1"/>
  <c r="J8" i="10"/>
  <c r="J9" i="10"/>
  <c r="J6" i="10"/>
  <c r="J11" i="10" l="1"/>
  <c r="J13" i="10" s="1"/>
  <c r="J12" i="10" s="1"/>
</calcChain>
</file>

<file path=xl/sharedStrings.xml><?xml version="1.0" encoding="utf-8"?>
<sst xmlns="http://schemas.openxmlformats.org/spreadsheetml/2006/main" count="35" uniqueCount="28">
  <si>
    <t>druh</t>
  </si>
  <si>
    <t>SÚS JMK</t>
  </si>
  <si>
    <t>index rychlosti</t>
  </si>
  <si>
    <t>index nosnosti</t>
  </si>
  <si>
    <t>parametry pneumatik</t>
  </si>
  <si>
    <t>M+S 3PMSF</t>
  </si>
  <si>
    <t>315/80 R 22,5</t>
  </si>
  <si>
    <t>385/65 R 22,5</t>
  </si>
  <si>
    <t>215/75 R 17,5</t>
  </si>
  <si>
    <t>126/124</t>
  </si>
  <si>
    <t>M</t>
  </si>
  <si>
    <t>156/150</t>
  </si>
  <si>
    <t>K</t>
  </si>
  <si>
    <t>Scandinavia HD 3</t>
  </si>
  <si>
    <t>Scandinavia HS 3</t>
  </si>
  <si>
    <t>cena 1 kus bez DPH</t>
  </si>
  <si>
    <t>cena celkem bez DPH</t>
  </si>
  <si>
    <t>záběrová</t>
  </si>
  <si>
    <t>vodící</t>
  </si>
  <si>
    <t>značka</t>
  </si>
  <si>
    <t>požadavek ks</t>
  </si>
  <si>
    <t>Dodávka pneu v roce 2025 - část zakázky č. 2 - nákladní vozidla</t>
  </si>
  <si>
    <t>Cena celkem bez DPH</t>
  </si>
  <si>
    <t>DPH</t>
  </si>
  <si>
    <t>Cena celkem včetně DPH</t>
  </si>
  <si>
    <t xml:space="preserve">Zpracoval: </t>
  </si>
  <si>
    <t>V…..... Dne …......</t>
  </si>
  <si>
    <t>Pneumatiky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</si>
</sst>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\ &quot;Kč&quot;"/>
    <numFmt numFmtId="166" formatCode="_-* #,##0.00\ [$Kč-405]_-;\-* #,##0.00\ [$Kč-405]_-;_-* &quot;-&quot;??\ [$Kč-405]_-;_-@_-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name val="Calibri"/>
      <family val="2"/>
      <charset val="238"/>
    </font>
    <font>
      <i/>
      <sz val="12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8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0" borderId="0" xfId="0" applyFont="1"/>
    <xf numFmtId="0" fontId="8" fillId="0" borderId="0" xfId="0" applyFont="1"/>
    <xf numFmtId="164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8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9" xfId="0" applyFont="1" applyBorder="1"/>
    <xf numFmtId="0" fontId="14" fillId="0" borderId="0" xfId="0" applyFont="1" applyAlignment="1">
      <alignment vertical="center"/>
    </xf>
    <xf numFmtId="0" fontId="0" fillId="0" borderId="0" xfId="0" applyBorder="1"/>
    <xf numFmtId="164" fontId="4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3" xfId="0" applyNumberFormat="1" applyFont="1" applyBorder="1"/>
    <xf numFmtId="0" fontId="12" fillId="0" borderId="0" xfId="0" applyFont="1" applyAlignment="1">
      <alignment horizontal="center"/>
    </xf>
    <xf numFmtId="0" fontId="12" fillId="0" borderId="0" xfId="0" applyFont="1"/>
    <xf numFmtId="164" fontId="12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0" fontId="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6" fontId="15" fillId="0" borderId="3" xfId="0" applyNumberFormat="1" applyFont="1" applyBorder="1"/>
    <xf numFmtId="166" fontId="15" fillId="3" borderId="3" xfId="0" applyNumberFormat="1" applyFont="1" applyFill="1" applyBorder="1"/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/>
    <xf numFmtId="0" fontId="0" fillId="0" borderId="11" xfId="0" applyBorder="1"/>
    <xf numFmtId="0" fontId="9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166" fontId="15" fillId="3" borderId="14" xfId="0" applyNumberFormat="1" applyFont="1" applyFill="1" applyBorder="1"/>
    <xf numFmtId="166" fontId="15" fillId="0" borderId="14" xfId="0" applyNumberFormat="1" applyFont="1" applyBorder="1"/>
    <xf numFmtId="0" fontId="7" fillId="0" borderId="1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7"/>
  <sheetViews>
    <sheetView tabSelected="1" zoomScaleNormal="100" workbookViewId="0">
      <selection activeCell="E15" sqref="E15"/>
    </sheetView>
  </sheetViews>
  <sheetFormatPr defaultRowHeight="13.2" x14ac:dyDescent="0.25"/>
  <cols>
    <col min="1" max="1" width="1.5546875" customWidth="1"/>
    <col min="2" max="2" width="18.6640625" customWidth="1"/>
    <col min="3" max="3" width="16.5546875" customWidth="1"/>
    <col min="4" max="4" width="17.33203125" customWidth="1"/>
    <col min="5" max="5" width="15.88671875" style="3" customWidth="1"/>
    <col min="6" max="6" width="8.88671875" customWidth="1"/>
    <col min="7" max="7" width="9.5546875" customWidth="1"/>
    <col min="8" max="8" width="14" customWidth="1"/>
    <col min="9" max="9" width="12.5546875" style="6" customWidth="1"/>
    <col min="10" max="10" width="12.5546875" customWidth="1"/>
    <col min="11" max="11" width="25.44140625" customWidth="1"/>
  </cols>
  <sheetData>
    <row r="2" spans="1:12" ht="22.2" customHeight="1" x14ac:dyDescent="0.25">
      <c r="B2" s="18" t="s">
        <v>21</v>
      </c>
      <c r="C2" s="18"/>
      <c r="D2" s="18"/>
      <c r="E2" s="18"/>
      <c r="F2" s="18"/>
      <c r="G2" s="18"/>
      <c r="H2" s="18"/>
      <c r="I2" s="18"/>
      <c r="J2" s="18"/>
      <c r="K2" s="18"/>
      <c r="L2" s="15"/>
    </row>
    <row r="3" spans="1:12" ht="12.75" customHeight="1" thickBot="1" x14ac:dyDescent="0.3">
      <c r="B3" s="19"/>
      <c r="C3" s="19"/>
      <c r="D3" s="19"/>
      <c r="E3" s="20"/>
      <c r="F3" s="21"/>
      <c r="G3" s="21"/>
      <c r="H3" s="16"/>
      <c r="I3" s="17"/>
      <c r="J3" s="16"/>
      <c r="K3" s="16"/>
      <c r="L3" s="16"/>
    </row>
    <row r="4" spans="1:12" ht="13.65" customHeight="1" x14ac:dyDescent="0.25">
      <c r="A4" s="16"/>
      <c r="B4" s="45" t="s">
        <v>4</v>
      </c>
      <c r="C4" s="46"/>
      <c r="D4" s="46"/>
      <c r="E4" s="46"/>
      <c r="F4" s="46"/>
      <c r="G4" s="46"/>
      <c r="H4" s="47" t="s">
        <v>1</v>
      </c>
      <c r="I4" s="11"/>
      <c r="J4" s="48"/>
      <c r="K4" s="49"/>
    </row>
    <row r="5" spans="1:12" ht="48.45" customHeight="1" x14ac:dyDescent="0.25">
      <c r="B5" s="5" t="s">
        <v>27</v>
      </c>
      <c r="C5" s="4"/>
      <c r="D5" s="4"/>
      <c r="E5" s="1" t="s">
        <v>0</v>
      </c>
      <c r="F5" s="2" t="s">
        <v>3</v>
      </c>
      <c r="G5" s="2" t="s">
        <v>2</v>
      </c>
      <c r="H5" s="12" t="s">
        <v>20</v>
      </c>
      <c r="I5" s="9" t="s">
        <v>15</v>
      </c>
      <c r="J5" s="10" t="s">
        <v>16</v>
      </c>
      <c r="K5" s="13" t="s">
        <v>19</v>
      </c>
    </row>
    <row r="6" spans="1:12" s="7" customFormat="1" ht="14.85" customHeight="1" x14ac:dyDescent="0.25">
      <c r="B6" s="50" t="s">
        <v>8</v>
      </c>
      <c r="C6" s="22" t="s">
        <v>17</v>
      </c>
      <c r="D6" s="22"/>
      <c r="E6" s="23" t="s">
        <v>5</v>
      </c>
      <c r="F6" s="24" t="s">
        <v>9</v>
      </c>
      <c r="G6" s="24" t="s">
        <v>10</v>
      </c>
      <c r="H6" s="25">
        <v>8</v>
      </c>
      <c r="I6" s="44">
        <v>0</v>
      </c>
      <c r="J6" s="43">
        <f>H6*I6</f>
        <v>0</v>
      </c>
      <c r="K6" s="14"/>
      <c r="L6" s="8"/>
    </row>
    <row r="7" spans="1:12" s="7" customFormat="1" ht="14.85" customHeight="1" x14ac:dyDescent="0.25">
      <c r="B7" s="50" t="s">
        <v>8</v>
      </c>
      <c r="C7" s="22" t="s">
        <v>18</v>
      </c>
      <c r="D7" s="22"/>
      <c r="E7" s="23" t="s">
        <v>5</v>
      </c>
      <c r="F7" s="24" t="s">
        <v>9</v>
      </c>
      <c r="G7" s="24" t="s">
        <v>10</v>
      </c>
      <c r="H7" s="25">
        <v>4</v>
      </c>
      <c r="I7" s="44">
        <v>0</v>
      </c>
      <c r="J7" s="43">
        <f t="shared" ref="J7:J9" si="0">H7*I7</f>
        <v>0</v>
      </c>
      <c r="K7" s="14"/>
      <c r="L7" s="8"/>
    </row>
    <row r="8" spans="1:12" s="7" customFormat="1" ht="14.85" customHeight="1" x14ac:dyDescent="0.25">
      <c r="B8" s="51" t="s">
        <v>6</v>
      </c>
      <c r="C8" s="26" t="s">
        <v>13</v>
      </c>
      <c r="D8" s="26"/>
      <c r="E8" s="23" t="s">
        <v>5</v>
      </c>
      <c r="F8" s="24" t="s">
        <v>11</v>
      </c>
      <c r="G8" s="24" t="s">
        <v>12</v>
      </c>
      <c r="H8" s="25">
        <v>24</v>
      </c>
      <c r="I8" s="44">
        <v>0</v>
      </c>
      <c r="J8" s="43">
        <f t="shared" si="0"/>
        <v>0</v>
      </c>
      <c r="K8" s="14"/>
    </row>
    <row r="9" spans="1:12" s="7" customFormat="1" ht="14.85" customHeight="1" thickBot="1" x14ac:dyDescent="0.3">
      <c r="B9" s="52" t="s">
        <v>7</v>
      </c>
      <c r="C9" s="53" t="s">
        <v>14</v>
      </c>
      <c r="D9" s="53"/>
      <c r="E9" s="54" t="s">
        <v>5</v>
      </c>
      <c r="F9" s="55">
        <v>164</v>
      </c>
      <c r="G9" s="55" t="s">
        <v>12</v>
      </c>
      <c r="H9" s="56">
        <v>12</v>
      </c>
      <c r="I9" s="57">
        <v>0</v>
      </c>
      <c r="J9" s="58">
        <f t="shared" si="0"/>
        <v>0</v>
      </c>
      <c r="K9" s="59"/>
    </row>
    <row r="10" spans="1:12" ht="14.85" customHeight="1" x14ac:dyDescent="0.25">
      <c r="J10" s="16"/>
    </row>
    <row r="11" spans="1:12" ht="14.85" customHeight="1" x14ac:dyDescent="0.25">
      <c r="B11" s="27"/>
      <c r="C11" s="27"/>
      <c r="D11" s="28"/>
      <c r="E11" s="37" t="s">
        <v>22</v>
      </c>
      <c r="F11" s="38"/>
      <c r="G11" s="38"/>
      <c r="H11" s="38"/>
      <c r="I11" s="39"/>
      <c r="J11" s="29">
        <f>SUM(J6:J9)</f>
        <v>0</v>
      </c>
    </row>
    <row r="12" spans="1:12" ht="14.85" customHeight="1" x14ac:dyDescent="0.25">
      <c r="B12" s="27"/>
      <c r="C12" s="27"/>
      <c r="D12" s="28"/>
      <c r="E12" s="37" t="s">
        <v>23</v>
      </c>
      <c r="F12" s="38"/>
      <c r="G12" s="38"/>
      <c r="H12" s="38"/>
      <c r="I12" s="39"/>
      <c r="J12" s="29">
        <f>J13-J11</f>
        <v>0</v>
      </c>
    </row>
    <row r="13" spans="1:12" x14ac:dyDescent="0.25">
      <c r="D13" s="30"/>
      <c r="E13" s="40" t="s">
        <v>24</v>
      </c>
      <c r="F13" s="41"/>
      <c r="G13" s="41"/>
      <c r="H13" s="41"/>
      <c r="I13" s="42"/>
      <c r="J13" s="29">
        <f>J11*1.21</f>
        <v>0</v>
      </c>
    </row>
    <row r="14" spans="1:12" x14ac:dyDescent="0.25">
      <c r="D14" s="30"/>
      <c r="E14" s="31"/>
      <c r="F14" s="31"/>
      <c r="G14" s="31"/>
      <c r="H14" s="31"/>
      <c r="I14" s="31"/>
      <c r="J14" s="31"/>
      <c r="K14" s="32"/>
      <c r="L14" s="33"/>
    </row>
    <row r="15" spans="1:12" x14ac:dyDescent="0.25">
      <c r="B15" s="35" t="s">
        <v>25</v>
      </c>
      <c r="C15" s="35"/>
      <c r="D15" s="3"/>
      <c r="E15"/>
      <c r="I15"/>
      <c r="J15" s="34"/>
      <c r="K15" s="34"/>
      <c r="L15" s="33"/>
    </row>
    <row r="16" spans="1:12" x14ac:dyDescent="0.25">
      <c r="B16" s="36"/>
      <c r="C16" s="36"/>
      <c r="D16" s="3"/>
      <c r="E16"/>
      <c r="I16"/>
      <c r="J16" s="34"/>
      <c r="K16" s="34"/>
      <c r="L16" s="33"/>
    </row>
    <row r="17" spans="2:12" x14ac:dyDescent="0.25">
      <c r="B17" s="35" t="s">
        <v>26</v>
      </c>
      <c r="C17" s="35"/>
      <c r="D17" s="3"/>
      <c r="E17"/>
      <c r="I17"/>
      <c r="J17" s="34"/>
      <c r="K17" s="34"/>
      <c r="L17" s="33"/>
    </row>
  </sheetData>
  <sheetProtection algorithmName="SHA-512" hashValue="8z2A0KdNvE6DIoRUoZtheHBxqimiHXrnLEEY90QuU17DhmyN1sOjPABFtWRFLZNxeP8sE9rAsm0AZ8GBNFqjcw==" saltValue="8aUE8g2YaCV+ih91whRKKw==" spinCount="100000" sheet="1" objects="1" scenarios="1"/>
  <protectedRanges>
    <protectedRange sqref="I6:I9" name="Oblast4"/>
    <protectedRange sqref="B15" name="Oblast2"/>
    <protectedRange sqref="B17" name="Oblast3"/>
  </protectedRanges>
  <mergeCells count="7">
    <mergeCell ref="B4:G4"/>
    <mergeCell ref="B2:K2"/>
    <mergeCell ref="B15:C15"/>
    <mergeCell ref="B17:C17"/>
    <mergeCell ref="E11:I11"/>
    <mergeCell ref="E12:I12"/>
    <mergeCell ref="E13:I13"/>
  </mergeCells>
  <phoneticPr fontId="0" type="noConversion"/>
  <pageMargins left="0.19685039370078741" right="0" top="0.31496062992125984" bottom="0.31496062992125984" header="0.19685039370078741" footer="0.15748031496062992"/>
  <pageSetup scale="85" fitToHeight="4" orientation="landscape" r:id="rId1"/>
  <headerFooter alignWithMargins="0">
    <oddHeader>&amp;RPříloha č.1 KS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pneu - část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Mikulášek Patrik</dc:creator>
  <cp:lastModifiedBy>Mikulášek Patrik</cp:lastModifiedBy>
  <cp:lastPrinted>2025-02-11T13:07:46Z</cp:lastPrinted>
  <dcterms:created xsi:type="dcterms:W3CDTF">2012-01-05T11:19:03Z</dcterms:created>
  <dcterms:modified xsi:type="dcterms:W3CDTF">2025-02-21T21:43:55Z</dcterms:modified>
</cp:coreProperties>
</file>